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INFORMACIONES PARA EL PORTAL NOVIEMBRE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H85" i="2" l="1"/>
  <c r="N85" i="2"/>
  <c r="P32" i="2"/>
  <c r="C85" i="2"/>
  <c r="L85" i="2"/>
  <c r="P73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P77" i="2" l="1"/>
  <c r="D85" i="2"/>
  <c r="P54" i="2"/>
  <c r="P28" i="2"/>
  <c r="F85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9" i="2"/>
  <c r="B81" i="2"/>
  <c r="B82" i="2"/>
  <c r="B84" i="2"/>
  <c r="B83" i="2" s="1"/>
  <c r="B80" i="2" l="1"/>
  <c r="B77" i="2"/>
  <c r="B69" i="2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<sst xmlns="http://schemas.openxmlformats.org/spreadsheetml/2006/main" count="106" uniqueCount="106">
  <si>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</si>
  <si>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</si>
  <si>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</si>
  <si>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</si>
  <si>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</si>
  <si>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</si>
  <si>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</si>
  <si>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</si>
  <si>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</si>
  <si>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</si>
  <si>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</si>
  <si>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</si>
  <si>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</si>
  <si>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</si>
  <si>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</si>
  <si>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</si>
  <si>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</si>
  <si>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</si>
  <si>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</si>
  <si>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</si>
  <si>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</si>
  <si>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</si>
  <si>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</si>
  <si>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</si>
  <si>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</si>
  <si>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</si>
  <si>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</si>
  <si>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</si>
  <si>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</si>
  <si>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</si>
  <si>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</si>
  <si>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</si>
  <si>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</si>
  <si>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</si>
  <si>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</si>
  <si>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</si>
  <si>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</si>
  <si>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</si>
  <si>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</si>
  <si>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</si>
  <si>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</si>
  <si>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</si>
  <si>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</si>
  <si>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</si>
  <si>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</si>
  <si>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</si>
  <si>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</si>
  <si>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</si>
  <si>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</si>
  <si>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</si>
  <si>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</si>
  <si>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</si>
  <si>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</si>
  <si>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</si>
  <si>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</si>
  <si>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</si>
  <si>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</si>
  <si>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</si>
  <si>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</si>
  <si>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</si>
  <si>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</si>
  <si>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</si>
  <si>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</si>
  <si>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</si>
  <si>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</si>
  <si>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</si>
  <si>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</si>
  <si>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</si>
  <si>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</si>
  <si>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</si>
  <si>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</si>
  <si>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</si>
  <si>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</si>
  <si>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</si>
  <si>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</si>
  <si>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</si>
  <si>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</si>
  <si>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</si>
  <si>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</si>
  <si>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</si>
  <si>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</si>
  <si>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</si>
  <si>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</si>
  <si>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</si>
  <si>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</si>
  <si>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</si>
  <si>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</si>
  <si>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</si>
  <si>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</si>
  <si>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</si>
  <si>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</si>
  <si>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</si>
  <si>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</si>
  <si>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</si>
  <si>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</si>
  <si>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30 DE NOVIEMBRE 2022</t>
  </si>
  <si>
    <t>Ejecución de Gastos y Aplicaciones Financieras</t>
  </si>
  <si>
    <t>PREPARADO POR:</t>
  </si>
  <si>
    <t>WENDY CLARIBEL JIMENEZ</t>
  </si>
  <si>
    <t xml:space="preserve">AUX. ADMINISTRATIVA </t>
  </si>
  <si>
    <t xml:space="preserve">REVISADO POR: </t>
  </si>
  <si>
    <t>DABELVA PEREZ RODRIGUEZ</t>
  </si>
  <si>
    <t xml:space="preserve">ENC. EJECUCION PRESUPUESTARIA </t>
  </si>
  <si>
    <t>APROBADO POR:</t>
  </si>
  <si>
    <t>CECILIA EUGENIA PEREZ TIO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</si>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</sst>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4"/>
  <sheetViews>
    <sheetView showGridLines="0" tabSelected="1" topLeftCell="A85" zoomScale="91" zoomScaleNormal="91" workbookViewId="0">
      <pane xSplit="1" topLeftCell="E1" activePane="topRight" state="frozen"/>
      <selection activeCell="A4" sqref="A4"/>
      <selection pane="topRight" activeCell="G107" sqref="G107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852158656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93412384.290000007</v>
      </c>
      <c r="O12" s="11">
        <f t="shared" si="1"/>
        <v>0</v>
      </c>
      <c r="P12" s="12">
        <f>SUM(D12:O12)</f>
        <v>765217853.30999994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691618261.90999997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>
        <v>82837142.590000004</v>
      </c>
      <c r="O13" s="18"/>
      <c r="P13" s="19">
        <f t="shared" ref="P13:P76" si="2">SUM(D13:O13)</f>
        <v>617414023.81000006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55596461.490000002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>
        <v>1848133.33</v>
      </c>
      <c r="O14" s="18"/>
      <c r="P14" s="19">
        <f t="shared" si="2"/>
        <v>55288258.310000002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6000000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>
        <v>546000</v>
      </c>
      <c r="O15" s="18"/>
      <c r="P15" s="19">
        <f t="shared" si="2"/>
        <v>5021000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>
        <v>8181108.3700000001</v>
      </c>
      <c r="O16" s="18"/>
      <c r="P16" s="19">
        <f t="shared" si="2"/>
        <v>8181108.3700000001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98943932.599999994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8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214749100.53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7784153.5500000007</v>
      </c>
      <c r="M18" s="11">
        <f t="shared" si="4"/>
        <v>9898347.0200000014</v>
      </c>
      <c r="N18" s="11">
        <f t="shared" si="4"/>
        <v>14454840.92</v>
      </c>
      <c r="O18" s="21"/>
      <c r="P18" s="12">
        <f>SUM(D18:O18)</f>
        <v>91713915.569999993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2274922.29</v>
      </c>
      <c r="L19" s="17">
        <v>2535357.0699999998</v>
      </c>
      <c r="M19" s="17">
        <v>2524925.63</v>
      </c>
      <c r="N19" s="17">
        <v>2332654.61</v>
      </c>
      <c r="O19" s="18"/>
      <c r="P19" s="19">
        <f t="shared" si="2"/>
        <v>26380043.579999998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32959193.23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>
        <v>1316313.17</v>
      </c>
      <c r="N20" s="17">
        <v>1939299.51</v>
      </c>
      <c r="O20" s="18"/>
      <c r="P20" s="19">
        <f t="shared" si="2"/>
        <v>5424544.1399999997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14648404.65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>
        <v>1306743.5</v>
      </c>
      <c r="O21" s="18"/>
      <c r="P21" s="19">
        <f t="shared" si="2"/>
        <v>12498774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827271.93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>
        <v>12120</v>
      </c>
      <c r="O22" s="18"/>
      <c r="P22" s="19">
        <f t="shared" si="2"/>
        <v>378590.98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24960335.649999999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>
        <v>6634729.0199999996</v>
      </c>
      <c r="O23" s="18"/>
      <c r="P23" s="19">
        <f t="shared" si="2"/>
        <v>18638142.990000002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>
        <v>423412.47</v>
      </c>
      <c r="O24" s="18"/>
      <c r="P24" s="19">
        <f t="shared" si="2"/>
        <v>10282886.32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15273090.98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>
        <v>1212765.1100000001</v>
      </c>
      <c r="O25" s="18"/>
      <c r="P25" s="19">
        <f t="shared" si="2"/>
        <v>2220319.7000000002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72470789.590000004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2655215.1</v>
      </c>
      <c r="L26" s="17">
        <v>1290330</v>
      </c>
      <c r="M26" s="17">
        <v>236820.97</v>
      </c>
      <c r="N26" s="17">
        <v>463356.61</v>
      </c>
      <c r="O26" s="18"/>
      <c r="P26" s="19">
        <f t="shared" si="2"/>
        <v>11194871.93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13883089.279999999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1223877.1499999999</v>
      </c>
      <c r="N27" s="17">
        <v>129760.09</v>
      </c>
      <c r="O27" s="18"/>
      <c r="P27" s="19">
        <f t="shared" si="2"/>
        <v>4695741.93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82128563.469999999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M28" si="6">SUM(L29:L37)</f>
        <v>43680516.640000001</v>
      </c>
      <c r="M28" s="11">
        <f t="shared" si="6"/>
        <v>7628760.2699999996</v>
      </c>
      <c r="N28" s="11">
        <f>SUM(N29:N37)</f>
        <v>3621586.4800000004</v>
      </c>
      <c r="O28" s="21"/>
      <c r="P28" s="12">
        <f t="shared" si="2"/>
        <v>61236577.160000011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2384458.38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490569.75</v>
      </c>
      <c r="N29" s="17">
        <v>295191.39</v>
      </c>
      <c r="O29" s="18"/>
      <c r="P29" s="19">
        <f t="shared" si="2"/>
        <v>1164794.3700000001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1251090.3999999999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8"/>
      <c r="P30" s="19">
        <f t="shared" si="2"/>
        <v>235361.96000000002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8100021.4100000001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44712.5</v>
      </c>
      <c r="N31" s="17">
        <v>23560</v>
      </c>
      <c r="O31" s="18"/>
      <c r="P31" s="19">
        <f t="shared" si="2"/>
        <v>2841111.74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1622291.94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>
        <v>2966.01</v>
      </c>
      <c r="O33" s="18"/>
      <c r="P33" s="19">
        <f t="shared" si="2"/>
        <v>632198.74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2350296.48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>
        <v>963736.45</v>
      </c>
      <c r="O34" s="18"/>
      <c r="P34" s="19">
        <f t="shared" si="2"/>
        <v>1033640.24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44804720.049999997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33472.03</v>
      </c>
      <c r="N35" s="17">
        <v>121858.74</v>
      </c>
      <c r="O35" s="18"/>
      <c r="P35" s="19">
        <f t="shared" si="2"/>
        <v>43793776.150000006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7016368.0999999996</v>
      </c>
      <c r="O36" s="18"/>
      <c r="P36" s="19">
        <f t="shared" si="2"/>
        <v>7016368.0999999996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21615684.809999999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>
        <v>2214273.89</v>
      </c>
      <c r="O37" s="18"/>
      <c r="P37" s="19">
        <f t="shared" si="2"/>
        <v>4519325.8600000003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1062849716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N38" si="9">SUM(L39:L49)</f>
        <v>71012801.5</v>
      </c>
      <c r="M38" s="11">
        <f t="shared" si="9"/>
        <v>85340079.390000001</v>
      </c>
      <c r="N38" s="11">
        <f t="shared" si="9"/>
        <v>94111707.879999995</v>
      </c>
      <c r="O38" s="21"/>
      <c r="P38" s="12">
        <f t="shared" si="2"/>
        <v>911602235.37999988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120350037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>
        <v>17168382.379999999</v>
      </c>
      <c r="O39" s="18"/>
      <c r="P39" s="19">
        <f t="shared" si="2"/>
        <v>49769724.409999996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>
        <v>76943325.5</v>
      </c>
      <c r="O40" s="18"/>
      <c r="P40" s="19">
        <f t="shared" si="2"/>
        <v>846376580.82999992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8"/>
      <c r="P41" s="19">
        <f t="shared" si="2"/>
        <v>273105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117742976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1008437.99</v>
      </c>
      <c r="O54" s="11">
        <f t="shared" ref="O54" si="14">SUM(O55:O69)</f>
        <v>0</v>
      </c>
      <c r="P54" s="12">
        <f t="shared" si="2"/>
        <v>4301263.2700000005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57210836.57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>
        <v>12390</v>
      </c>
      <c r="O55" s="18"/>
      <c r="P55" s="19">
        <f t="shared" si="2"/>
        <v>948081.26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730000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40433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6256144.0499999998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>
        <v>8031.08</v>
      </c>
      <c r="O59" s="18"/>
      <c r="P59" s="19">
        <f t="shared" si="2"/>
        <v>2311931.0500000003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4937145.5199999996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>
        <v>988016.91</v>
      </c>
      <c r="O60" s="18"/>
      <c r="P60" s="19">
        <f t="shared" si="2"/>
        <v>1041250.9600000001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737.5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2329629012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189109832.42000002</v>
      </c>
      <c r="M85" s="43">
        <f t="shared" si="20"/>
        <v>169215439.81</v>
      </c>
      <c r="N85" s="43">
        <f t="shared" si="20"/>
        <v>206608957.56</v>
      </c>
      <c r="O85" s="44"/>
      <c r="P85" s="49">
        <f t="shared" si="19"/>
        <v>1834071844.6899998</v>
      </c>
    </row>
    <row r="86" spans="1:16" x14ac:dyDescent="0.25">
      <c r="B86" s="5"/>
      <c r="C86" s="2"/>
    </row>
    <row r="87" spans="1:16" ht="24.75" customHeight="1" x14ac:dyDescent="0.25">
      <c r="A87" s="62" t="s">
        <v>91</v>
      </c>
      <c r="B87" s="63"/>
      <c r="C87" s="63"/>
      <c r="D87" s="63"/>
      <c r="E87" s="63"/>
      <c r="F87" s="63"/>
      <c r="G87" s="63"/>
    </row>
    <row r="88" spans="1:16" ht="22.5" customHeight="1" x14ac:dyDescent="0.25">
      <c r="A88" s="64" t="s">
        <v>92</v>
      </c>
      <c r="B88" s="65"/>
      <c r="C88" s="65"/>
      <c r="D88" s="65"/>
      <c r="E88" s="65"/>
      <c r="F88" s="65"/>
      <c r="G88" s="65"/>
    </row>
    <row r="89" spans="1:16" ht="33.75" customHeight="1" x14ac:dyDescent="0.25">
      <c r="A89" s="62" t="s">
        <v>93</v>
      </c>
      <c r="B89" s="63"/>
      <c r="C89" s="63"/>
      <c r="D89" s="63"/>
      <c r="E89" s="63"/>
      <c r="F89" s="63"/>
      <c r="G89" s="63"/>
      <c r="H89" s="63"/>
      <c r="I89" s="63"/>
    </row>
    <row r="90" spans="1:16" x14ac:dyDescent="0.25">
      <c r="D90" s="53"/>
      <c r="E90" s="53"/>
      <c r="F90" s="53"/>
    </row>
    <row r="100" spans="1:12" x14ac:dyDescent="0.25">
      <c r="I100" s="1"/>
    </row>
    <row r="101" spans="1:12" x14ac:dyDescent="0.25">
      <c r="A101" s="66" t="s">
        <v>97</v>
      </c>
      <c r="H101" s="66" t="s">
        <v>100</v>
      </c>
      <c r="I101" s="1"/>
    </row>
    <row r="102" spans="1:12" x14ac:dyDescent="0.25">
      <c r="A102" s="67" t="s">
        <v>98</v>
      </c>
      <c r="H102" s="67" t="s">
        <v>101</v>
      </c>
      <c r="I102" s="1"/>
      <c r="L102" s="66" t="s">
        <v>103</v>
      </c>
    </row>
    <row r="103" spans="1:12" x14ac:dyDescent="0.25">
      <c r="A103" s="66" t="s">
        <v>99</v>
      </c>
      <c r="H103" s="66" t="s">
        <v>102</v>
      </c>
      <c r="I103" s="1"/>
      <c r="L103" s="67" t="s">
        <v>104</v>
      </c>
    </row>
    <row r="104" spans="1:12" x14ac:dyDescent="0.25">
      <c r="L104" s="66" t="s">
        <v>105</v>
      </c>
    </row>
  </sheetData>
  <mergeCells count="11">
    <mergeCell ref="D90:F90"/>
    <mergeCell ref="A6:P6"/>
    <mergeCell ref="A9:A10"/>
    <mergeCell ref="B9:B10"/>
    <mergeCell ref="C9:C10"/>
    <mergeCell ref="A7:P7"/>
    <mergeCell ref="A8:P8"/>
    <mergeCell ref="D9:P9"/>
    <mergeCell ref="A87:G87"/>
    <mergeCell ref="A88:G88"/>
    <mergeCell ref="A89:I89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2022-12-08T20:03:36Z</cp:lastPrinted>
  <dcterms:created xsi:type="dcterms:W3CDTF">2021-07-29T18:58:50Z</dcterms:created>
  <dcterms:modified xsi:type="dcterms:W3CDTF">2022-12-14T14:20:29Z</dcterms:modified>
</cp:coreProperties>
</file>